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CC2D" lockStructure="1"/>
  <bookViews>
    <workbookView xWindow="4140" yWindow="2280" windowWidth="23040" windowHeight="8796" activeTab="1"/>
  </bookViews>
  <sheets>
    <sheet name="新着＆事前のご注文用" sheetId="1" r:id="rId1"/>
    <sheet name="説明" sheetId="2"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<sst xmlns="http://schemas.openxmlformats.org/spreadsheetml/2006/main" xmlns:r="http://schemas.openxmlformats.org/officeDocument/2006/relationships" count="78" uniqueCount="78">
  <si>
    <t>税込売価</t>
  </si>
  <si>
    <t>近日</t>
    <rPh sb="0" eb="2">
      <t>きんじつ</t>
    </rPh>
    <phoneticPr fontId="1" type="Hiragana"/>
  </si>
  <si>
    <r>
      <t>SETI：地球外知的生命体探査 日本語版　</t>
    </r>
    <r>
      <rPr>
        <b/>
        <sz val="11"/>
        <color theme="4" tint="-0.25"/>
        <rFont val="游ゴシック"/>
      </rPr>
      <t>[事前注文期限：9/13]</t>
    </r>
  </si>
  <si>
    <t>発売日</t>
  </si>
  <si>
    <t>この「 Excel  ファイル」をメールに添付してご注文ください。</t>
    <rPh sb="21" eb="23">
      <t>てんぷ</t>
    </rPh>
    <rPh sb="26" eb="28">
      <t>ちゅうもん</t>
    </rPh>
    <phoneticPr fontId="1" type="Hiragana"/>
  </si>
  <si>
    <r>
      <t>（</t>
    </r>
    <r>
      <rPr>
        <b/>
        <sz val="14"/>
        <color theme="1" tint="5.e-002"/>
        <rFont val="Adobe Gothic Std B"/>
      </rPr>
      <t>株）宇宙堂ゲーム部　　注文先：yuu@uchudo.com</t>
    </r>
    <rPh sb="0" eb="3">
      <t>かぶ</t>
    </rPh>
    <rPh sb="3" eb="6">
      <t>うちゅうどう</t>
    </rPh>
    <rPh sb="9" eb="10">
      <t>ぶ</t>
    </rPh>
    <rPh sb="12" eb="14">
      <t>ちゅうもん</t>
    </rPh>
    <rPh sb="14" eb="15">
      <t>さき</t>
    </rPh>
    <phoneticPr fontId="1" type="Hiragana"/>
  </si>
  <si>
    <t>売価</t>
  </si>
  <si>
    <r>
      <t>バビロン 日本語版</t>
    </r>
    <r>
      <rPr>
        <b/>
        <sz val="11"/>
        <color rgb="FFC00000"/>
        <rFont val="游明朝"/>
      </rPr>
      <t>　</t>
    </r>
    <r>
      <rPr>
        <b/>
        <sz val="11"/>
        <color rgb="FF7030A0"/>
        <rFont val="游明朝"/>
      </rPr>
      <t>売切れ</t>
    </r>
    <rPh sb="10" eb="12">
      <t>うりき</t>
    </rPh>
    <phoneticPr fontId="1" type="Hiragana"/>
  </si>
  <si>
    <t>品名</t>
  </si>
  <si>
    <t>個数</t>
  </si>
  <si>
    <r>
      <t>パンデミック：新たなる試練 日本語版</t>
    </r>
    <r>
      <rPr>
        <b/>
        <sz val="11"/>
        <color theme="4" tint="-0.5"/>
        <rFont val="游ゴシック"/>
      </rPr>
      <t>　[事前注文期限：9/13]</t>
    </r>
  </si>
  <si>
    <t>送料＆代引き料金は別計算となります。(以前と変わりません）</t>
  </si>
  <si>
    <t>ニムト男爵　　[発売中]</t>
  </si>
  <si>
    <t>単品計</t>
  </si>
  <si>
    <t>コード</t>
  </si>
  <si>
    <t>お名前：</t>
  </si>
  <si>
    <r>
      <t>サンレンタンDEEP　価値観を3位まで当てるゲーム　</t>
    </r>
    <r>
      <rPr>
        <b/>
        <sz val="11"/>
        <color theme="4" tint="-0.5"/>
        <rFont val="游ゴシック"/>
      </rPr>
      <t>[事前注文期限：9/13]</t>
    </r>
  </si>
  <si>
    <r>
      <t>天下繚乱 サプリメント 諸国漫遊　　</t>
    </r>
    <r>
      <rPr>
        <b/>
        <sz val="11"/>
        <color rgb="FF7030A0"/>
        <rFont val="游ゴシック"/>
      </rPr>
      <t>[事前注文期限：9/20]</t>
    </r>
  </si>
  <si>
    <t>10月下旬</t>
    <rPh sb="2" eb="3">
      <t>がつ</t>
    </rPh>
    <rPh sb="3" eb="5">
      <t>げじゅん</t>
    </rPh>
    <phoneticPr fontId="1" type="Hiragana"/>
  </si>
  <si>
    <r>
      <t>アルハンブラ　</t>
    </r>
    <r>
      <rPr>
        <b/>
        <sz val="11"/>
        <color theme="4" tint="-0.5"/>
        <rFont val="游ゴシック"/>
      </rPr>
      <t>[事前注文期限：9/13]</t>
    </r>
  </si>
  <si>
    <t>連絡事項など：</t>
  </si>
  <si>
    <r>
      <t>アップダウン　</t>
    </r>
    <r>
      <rPr>
        <b/>
        <sz val="11"/>
        <color theme="9" tint="-0.25"/>
        <rFont val="游ゴシック"/>
      </rPr>
      <t>[事前注文期限：9/9]</t>
    </r>
    <rPh sb="8" eb="10">
      <t>じぜん</t>
    </rPh>
    <rPh sb="10" eb="12">
      <t>ちゅうもん</t>
    </rPh>
    <rPh sb="12" eb="14">
      <t>きげん</t>
    </rPh>
    <phoneticPr fontId="1" type="Hiragana"/>
  </si>
  <si>
    <r>
      <t xml:space="preserve">　                                               </t>
    </r>
    <r>
      <rPr>
        <b/>
        <sz val="14"/>
        <color theme="1"/>
        <rFont val="游ゴシック"/>
      </rPr>
      <t>税込　総合計　送料別計算</t>
    </r>
  </si>
  <si>
    <r>
      <t>ムーンライトマーケット</t>
    </r>
    <r>
      <rPr>
        <b/>
        <sz val="11"/>
        <color theme="4" tint="-0.5"/>
        <rFont val="游ゴシック"/>
      </rPr>
      <t>　[事前注文期限：9/13]</t>
    </r>
  </si>
  <si>
    <t>電話：</t>
  </si>
  <si>
    <r>
      <t>ぼくのフリップじゃありません！</t>
    </r>
    <r>
      <rPr>
        <b/>
        <sz val="11"/>
        <color rgb="FFC00000"/>
        <rFont val="游ゴシック"/>
      </rPr>
      <t>　[近日 発売中]</t>
    </r>
    <r>
      <rPr>
        <b/>
        <sz val="9"/>
        <color rgb="FFC00000"/>
        <rFont val="游ゴシック"/>
      </rPr>
      <t>（ゲーム工房カコムタク）</t>
    </r>
    <rPh sb="17" eb="19">
      <t>きんじつ</t>
    </rPh>
    <rPh sb="20" eb="23">
      <t>はつばいちゅう</t>
    </rPh>
    <phoneticPr fontId="1" type="Hiragana"/>
  </si>
  <si>
    <t>配達日時指定</t>
    <rPh sb="0" eb="2">
      <t>はいたつ</t>
    </rPh>
    <rPh sb="2" eb="4">
      <t>にちじ</t>
    </rPh>
    <rPh sb="4" eb="6">
      <t>してい</t>
    </rPh>
    <phoneticPr fontId="1" type="Hiragana"/>
  </si>
  <si>
    <t>メール：</t>
  </si>
  <si>
    <t xml:space="preserve">六華 [再販品] </t>
    <rPh sb="4" eb="6">
      <t>さいはん</t>
    </rPh>
    <rPh sb="6" eb="7">
      <t>ひん</t>
    </rPh>
    <phoneticPr fontId="1" type="Hiragana"/>
  </si>
  <si>
    <t>承りました時点で、加算し、メールにてお知らせします。</t>
  </si>
  <si>
    <r>
      <t>妄想プロフィール</t>
    </r>
    <r>
      <rPr>
        <b/>
        <sz val="11"/>
        <color rgb="FFC00000"/>
        <rFont val="游ゴシック"/>
      </rPr>
      <t>　[近日 発売中]（ゲーム工房カコムタク）</t>
    </r>
  </si>
  <si>
    <t>郵便番号と住所：</t>
    <rPh sb="0" eb="2">
      <t>ゆうびん</t>
    </rPh>
    <rPh sb="2" eb="4">
      <t>ばんごう</t>
    </rPh>
    <phoneticPr fontId="1" type="Hiragana"/>
  </si>
  <si>
    <r>
      <t>ファイティング・ファンタジー/・アドベンチャー　</t>
    </r>
    <r>
      <rPr>
        <b/>
        <sz val="11"/>
        <color rgb="FFC00000"/>
        <rFont val="游ゴシック"/>
      </rPr>
      <t>[発売中]</t>
    </r>
  </si>
  <si>
    <r>
      <t>みんなで空気読み。究極の二択　</t>
    </r>
    <r>
      <rPr>
        <b/>
        <sz val="11"/>
        <color rgb="FFC00000"/>
        <rFont val="游明朝"/>
      </rPr>
      <t>[発売中]</t>
    </r>
  </si>
  <si>
    <t>ダンジョンイグジット 日本語版</t>
  </si>
  <si>
    <t>再入荷</t>
  </si>
  <si>
    <r>
      <t>カタン 宇宙開拓者版</t>
    </r>
    <r>
      <rPr>
        <b/>
        <sz val="11"/>
        <color rgb="FF7030A0"/>
        <rFont val="游明朝"/>
      </rPr>
      <t>　[発売中]</t>
    </r>
  </si>
  <si>
    <r>
      <t>メガゾーン23 バハムートの残影　</t>
    </r>
    <r>
      <rPr>
        <b/>
        <sz val="11"/>
        <color rgb="FFC00000"/>
        <rFont val="游明朝"/>
      </rPr>
      <t>[発売中]</t>
    </r>
  </si>
  <si>
    <r>
      <t>ソード・ワールド2.5 ルールブックDX　</t>
    </r>
    <r>
      <rPr>
        <b/>
        <sz val="11"/>
        <color rgb="FFC00000"/>
        <rFont val="游明朝"/>
      </rPr>
      <t>[発売中]</t>
    </r>
  </si>
  <si>
    <t>tel: 0263-35-7148   fax: 0263-36-7744</t>
  </si>
  <si>
    <r>
      <t>EDGE FLIPPERS　人と怪物の狭間に立つ」RPG　</t>
    </r>
    <r>
      <rPr>
        <b/>
        <sz val="11"/>
        <color rgb="FFC00000"/>
        <rFont val="游明朝"/>
      </rPr>
      <t>[発売中]</t>
    </r>
  </si>
  <si>
    <r>
      <t>ゲームジャーナル96号決戦！幕末維新：鳥羽・伏見の戦い＆田原坂の戦い　</t>
    </r>
    <r>
      <rPr>
        <b/>
        <sz val="11"/>
        <color rgb="FFC00000"/>
        <rFont val="游明朝"/>
      </rPr>
      <t>[発売中]</t>
    </r>
  </si>
  <si>
    <r>
      <t>コマンドマガジン184号 中国農場の戦い　</t>
    </r>
    <r>
      <rPr>
        <b/>
        <sz val="11"/>
        <color rgb="FFC00000"/>
        <rFont val="游明朝"/>
      </rPr>
      <t>[発売中]</t>
    </r>
  </si>
  <si>
    <r>
      <t>トレンド　</t>
    </r>
    <r>
      <rPr>
        <b/>
        <sz val="11"/>
        <color rgb="FF7030A0"/>
        <rFont val="游ゴシック"/>
      </rPr>
      <t>　</t>
    </r>
    <r>
      <rPr>
        <b/>
        <sz val="11"/>
        <color rgb="FFC00000"/>
        <rFont val="游ゴシック"/>
      </rPr>
      <t>[発売中]</t>
    </r>
  </si>
  <si>
    <r>
      <t>ファイブシーズンズダイス日本語版　</t>
    </r>
    <r>
      <rPr>
        <b/>
        <sz val="11"/>
        <color rgb="FFC00000"/>
        <rFont val="游ゴシック"/>
      </rPr>
      <t>[発売中]</t>
    </r>
  </si>
  <si>
    <t>9月下旬</t>
  </si>
  <si>
    <r>
      <t>[Mystery Party Box]　ペンタグラムの境域</t>
    </r>
    <r>
      <rPr>
        <b/>
        <sz val="11"/>
        <color rgb="FF7030A0"/>
        <rFont val="游ゴシック"/>
      </rPr>
      <t>　</t>
    </r>
    <r>
      <rPr>
        <b/>
        <sz val="11"/>
        <color rgb="FFC00000"/>
        <rFont val="游ゴシック"/>
      </rPr>
      <t>[発売中]</t>
    </r>
  </si>
  <si>
    <t>＊在庫表の記載は現時点の在庫に基づいており、ご発注時の数量を保証するものではありません。
＊在庫表をご利用されない注文の場合、在庫確認に時間がかかるためご希望日の出荷が出来ない場合があります。</t>
  </si>
  <si>
    <t>新着＆事前の注文　uchudo 　更新：2025/9/13</t>
    <rPh sb="0" eb="1">
      <t>しん</t>
    </rPh>
    <rPh sb="1" eb="2">
      <t>ちゃく</t>
    </rPh>
    <rPh sb="3" eb="5">
      <t>じぜん</t>
    </rPh>
    <rPh sb="6" eb="8">
      <t>ちゅうもん</t>
    </rPh>
    <rPh sb="17" eb="19">
      <t>こうしん</t>
    </rPh>
    <phoneticPr fontId="1" type="Hiragana"/>
  </si>
  <si>
    <r>
      <t>スポットライト[再販]　</t>
    </r>
    <r>
      <rPr>
        <b/>
        <sz val="11"/>
        <color rgb="FFC00000"/>
        <rFont val="游明朝"/>
      </rPr>
      <t>[発売中]</t>
    </r>
    <rPh sb="8" eb="10">
      <t>さいはん</t>
    </rPh>
    <phoneticPr fontId="1" type="Hiragana"/>
  </si>
  <si>
    <t>ノイシュヴァンシュタイン城の設計図</t>
  </si>
  <si>
    <r>
      <t>人生列車</t>
    </r>
    <r>
      <rPr>
        <b/>
        <sz val="11"/>
        <color rgb="FFC00000"/>
        <rFont val="游ゴシック"/>
      </rPr>
      <t>　[発売中]</t>
    </r>
  </si>
  <si>
    <t>悪口にらめっこ</t>
  </si>
  <si>
    <t>　　　　　まずはダウンロード　ファイル開き入力が可能になります。入力終了後セーブ。</t>
    <rPh sb="19" eb="20">
      <t>ひら</t>
    </rPh>
    <rPh sb="21" eb="23">
      <t>にゅうりょく</t>
    </rPh>
    <rPh sb="24" eb="26">
      <t>かのう</t>
    </rPh>
    <rPh sb="32" eb="34">
      <t>にゅうりょく</t>
    </rPh>
    <rPh sb="34" eb="37">
      <t>しゅうりょうご</t>
    </rPh>
    <phoneticPr fontId="1" type="Hiragana"/>
  </si>
  <si>
    <r>
      <t>サイバーパンクRED デンジャー・ギャル・ドシエ</t>
    </r>
    <r>
      <rPr>
        <b/>
        <sz val="11"/>
        <color rgb="FFC00000"/>
        <rFont val="游ゴシック"/>
      </rPr>
      <t>　　[発売中]</t>
    </r>
  </si>
  <si>
    <t>9月下旬</t>
    <rPh sb="1" eb="2">
      <t>がつ</t>
    </rPh>
    <rPh sb="2" eb="4">
      <t>げじゅん</t>
    </rPh>
    <phoneticPr fontId="1" type="Hiragana"/>
  </si>
  <si>
    <t>　　　　　これにてご注文が完了します。</t>
    <rPh sb="10" eb="12">
      <t>ちゅうもん</t>
    </rPh>
    <rPh sb="13" eb="15">
      <t>かんりょう</t>
    </rPh>
    <phoneticPr fontId="1" type="Hiragana"/>
  </si>
  <si>
    <r>
      <t>アルモンデ広告社</t>
    </r>
    <r>
      <rPr>
        <b/>
        <sz val="11"/>
        <color rgb="FFC00000"/>
        <rFont val="游ゴシック"/>
      </rPr>
      <t>　[近日 発売中]（ゲーム工房カコムタク）</t>
    </r>
  </si>
  <si>
    <r>
      <t>カタン エネルギー 日本語説明書付き英語版　</t>
    </r>
    <r>
      <rPr>
        <b/>
        <sz val="11"/>
        <color theme="5" tint="-0.5"/>
        <rFont val="游明朝"/>
      </rPr>
      <t>再販</t>
    </r>
    <r>
      <rPr>
        <b/>
        <sz val="11"/>
        <color rgb="FF7030A0"/>
        <rFont val="游明朝"/>
      </rPr>
      <t xml:space="preserve"> [好評発売中]</t>
    </r>
    <rPh sb="22" eb="24">
      <t>さいはん</t>
    </rPh>
    <rPh sb="26" eb="28">
      <t>こうひょう</t>
    </rPh>
    <rPh sb="28" eb="31">
      <t>はつばいちゅう</t>
    </rPh>
    <phoneticPr fontId="1" type="Hiragana"/>
  </si>
  <si>
    <r>
      <t>偏見プロフィール</t>
    </r>
    <r>
      <rPr>
        <b/>
        <sz val="11"/>
        <color rgb="FFC00000"/>
        <rFont val="游ゴシック"/>
      </rPr>
      <t>　[近日 発売中]（ゲーム工房カコムタク）</t>
    </r>
  </si>
  <si>
    <r>
      <t>デューン 砂の惑星：インぺリウム拡張 血脈　</t>
    </r>
    <r>
      <rPr>
        <b/>
        <sz val="11"/>
        <color rgb="FF7030A0"/>
        <rFont val="游明朝"/>
      </rPr>
      <t>売切れ</t>
    </r>
    <rPh sb="22" eb="24">
      <t>うりき</t>
    </rPh>
    <phoneticPr fontId="1" type="Hiragana"/>
  </si>
  <si>
    <r>
      <t>インベージョン：アース（地球侵攻）　</t>
    </r>
    <r>
      <rPr>
        <b/>
        <sz val="11"/>
        <color theme="5" tint="-0.25"/>
        <rFont val="游ゴシック"/>
      </rPr>
      <t>[事前注文期限：9/13]</t>
    </r>
  </si>
  <si>
    <t>【お取り寄せ可能 list 説明】</t>
    <rPh sb="2" eb="3">
      <t>と</t>
    </rPh>
    <rPh sb="4" eb="5">
      <t>よ</t>
    </rPh>
    <rPh sb="6" eb="8">
      <t>かのう</t>
    </rPh>
    <phoneticPr fontId="1" type="Hiragana"/>
  </si>
  <si>
    <r>
      <t>スカイライズ　</t>
    </r>
    <r>
      <rPr>
        <b/>
        <sz val="11"/>
        <color theme="7" tint="-0.5"/>
        <rFont val="游ゴシック"/>
      </rPr>
      <t>[事前注文期限：9/27]</t>
    </r>
  </si>
  <si>
    <t>　　　　　このファイルをメールに添付して　yuu@uchudo.com 宛に送信してください</t>
    <rPh sb="16" eb="18">
      <t>てんぷ</t>
    </rPh>
    <rPh sb="36" eb="37">
      <t>あて</t>
    </rPh>
    <rPh sb="38" eb="40">
      <t>そうしん</t>
    </rPh>
    <phoneticPr fontId="1" type="Hiragana"/>
  </si>
  <si>
    <t>「状況」表記</t>
  </si>
  <si>
    <t>●●月新作</t>
  </si>
  <si>
    <t>×品切</t>
  </si>
  <si>
    <t>△残少</t>
  </si>
  <si>
    <t>【ご注文方法】</t>
  </si>
  <si>
    <t>【ご注意】</t>
  </si>
  <si>
    <t>説明</t>
  </si>
  <si>
    <t>在庫表の最新更新日前後に発売された、もしくは発売予定の新作商品です。</t>
  </si>
  <si>
    <t>メーカー品切れ状態となり弊社の在庫が無くなった商品です。メーカーで再版が行われれば在庫が復活する可能性もあります。
また稀に、メーカー在庫が有る商品でも、動きが鈍く今後仕入れを行う予定が無い商品を「×品切」とすることがあります。</t>
  </si>
  <si>
    <t>メーカー品切れ状態で、在庫が残り少ない商品です。
「在庫のみ」とは異なり、品切れとなった場合も将来的に再入荷の可能性があります。</t>
  </si>
  <si>
    <t>品切れ状態だった注目商品が再入荷したことを表します。</t>
  </si>
  <si>
    <t>。</t>
  </si>
  <si>
    <t>株式会社宇宙堂　「新着＆事前注文用 list」</t>
    <rPh sb="4" eb="6">
      <t>うちゅう</t>
    </rPh>
    <rPh sb="6" eb="7">
      <t>どう</t>
    </rPh>
    <rPh sb="9" eb="11">
      <t>しんちゃく</t>
    </rPh>
    <rPh sb="12" eb="14">
      <t>じぜん</t>
    </rPh>
    <rPh sb="14" eb="16">
      <t>ちゅうもん</t>
    </rPh>
    <rPh sb="16" eb="17">
      <t>よう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</si>
</sst>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5" formatCode="&quot;¥&quot;#,##0;&quot;¥&quot;\-#,##0"/>
    <numFmt numFmtId="176" formatCode="m&quot;月&quot;d&quot;日&quot;;@"/>
    <numFmt numFmtId="177" formatCode="0_ "/>
    <numFmt numFmtId="178" formatCode="0_);[Red]\(0\)"/>
    <numFmt numFmtId="179" formatCode="&quot;¥&quot;#,##0_);[Red]\(&quot;¥&quot;#,##0\)"/>
  </numFmts>
  <fonts count="22">
    <font>
      <sz val="11"/>
      <color theme="1"/>
      <name val="游ゴシック"/>
      <family val="3"/>
      <scheme val="minor"/>
    </font>
    <font>
      <sz val="6"/>
      <color auto="1"/>
      <name val="游ゴシック"/>
      <family val="3"/>
    </font>
    <font>
      <b/>
      <sz val="12"/>
      <color theme="0"/>
      <name val="游ゴシック"/>
      <family val="3"/>
      <scheme val="minor"/>
    </font>
    <font>
      <b/>
      <sz val="12"/>
      <color theme="1"/>
      <name val="游ゴシック"/>
      <family val="3"/>
      <scheme val="minor"/>
    </font>
    <font>
      <b/>
      <sz val="11"/>
      <color theme="1"/>
      <name val="游ゴシック"/>
      <family val="3"/>
      <scheme val="minor"/>
    </font>
    <font>
      <b/>
      <sz val="11"/>
      <color theme="1"/>
      <name val="游明朝"/>
      <family val="1"/>
    </font>
    <font>
      <b/>
      <sz val="14"/>
      <color theme="0"/>
      <name val="游ゴシック"/>
      <family val="3"/>
      <scheme val="minor"/>
    </font>
    <font>
      <b/>
      <sz val="11"/>
      <color rgb="FFC00000"/>
      <name val="游ゴシック"/>
      <family val="3"/>
      <scheme val="minor"/>
    </font>
    <font>
      <b/>
      <sz val="14"/>
      <color theme="1"/>
      <name val="游ゴシック"/>
      <family val="3"/>
      <scheme val="minor"/>
    </font>
    <font>
      <sz val="14"/>
      <color theme="1"/>
      <name val="游ゴシック"/>
      <family val="3"/>
      <scheme val="minor"/>
    </font>
    <font>
      <b/>
      <sz val="14"/>
      <color theme="9" tint="-0.5"/>
      <name val="游ゴシック"/>
      <family val="3"/>
      <scheme val="minor"/>
    </font>
    <font>
      <b/>
      <sz val="14"/>
      <color theme="1" tint="5.e-002"/>
      <name val="游ゴシック"/>
      <family val="3"/>
      <scheme val="minor"/>
    </font>
    <font>
      <b/>
      <sz val="11"/>
      <color rgb="FF7030A0"/>
      <name val="游ゴシック"/>
      <family val="3"/>
      <scheme val="minor"/>
    </font>
    <font>
      <b/>
      <sz val="16"/>
      <color theme="1"/>
      <name val="游ゴシック"/>
      <family val="3"/>
      <scheme val="minor"/>
    </font>
    <font>
      <sz val="10"/>
      <color theme="1"/>
      <name val="MS PGothic"/>
      <family val="3"/>
    </font>
    <font>
      <b/>
      <sz val="20"/>
      <color theme="1"/>
      <name val="MS PGothic"/>
      <family val="3"/>
    </font>
    <font>
      <b/>
      <sz val="18"/>
      <color rgb="FF0066CC"/>
      <name val="MS PGothic"/>
      <family val="3"/>
    </font>
    <font>
      <b/>
      <sz val="9"/>
      <color rgb="FFFFFFFF"/>
      <name val="MS PGothic"/>
      <family val="3"/>
    </font>
    <font>
      <b/>
      <sz val="10"/>
      <color theme="1"/>
      <name val="MS PGothic"/>
      <family val="3"/>
    </font>
    <font>
      <b/>
      <sz val="18"/>
      <color rgb="FFFF0000"/>
      <name val="MS PGothic"/>
      <family val="3"/>
    </font>
    <font>
      <b/>
      <sz val="18"/>
      <color theme="1"/>
      <name val="MS PGothic"/>
      <family val="3"/>
    </font>
    <font>
      <sz val="9"/>
      <color auto="1"/>
      <name val="Calibri"/>
    </font>
  </fonts>
  <fills count="9">
    <fill>
      <patternFill patternType="none"/>
    </fill>
    <fill>
      <patternFill patternType="gray125"/>
    </fill>
    <fill>
      <patternFill patternType="solid">
        <fgColor theme="9" tint="-0.5"/>
        <bgColor indexed="64"/>
      </patternFill>
    </fill>
    <fill>
      <patternFill patternType="solid">
        <fgColor rgb="FFFFFF00"/>
        <bgColor indexed="64"/>
      </patternFill>
    </fill>
    <fill>
      <patternFill patternType="solid">
        <fgColor theme="7" tint="0.8"/>
        <bgColor indexed="64"/>
      </patternFill>
    </fill>
    <fill>
      <patternFill patternType="solid">
        <fgColor theme="9" tint="0.8"/>
        <bgColor indexed="64"/>
      </patternFill>
    </fill>
    <fill>
      <patternFill patternType="solid">
        <fgColor rgb="FFD4F3B5"/>
        <bgColor indexed="64"/>
      </patternFill>
    </fill>
    <fill>
      <patternFill patternType="solid">
        <fgColor rgb="FF000000"/>
        <bgColor rgb="FF000000"/>
      </patternFill>
    </fill>
    <fill>
      <patternFill patternType="solid">
        <fgColor rgb="FFFFFF99"/>
        <bgColor rgb="FFFFFF99"/>
      </patternFill>
    </fill>
  </fills>
  <borders count="26">
    <border>
      <left/>
      <right/>
      <top/>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top style="thick">
        <color indexed="64"/>
      </top>
      <bottom style="dotted">
        <color indexed="64"/>
      </bottom>
      <diagonal/>
    </border>
    <border>
      <left style="thick">
        <color indexed="64"/>
      </left>
      <right/>
      <top/>
      <bottom/>
      <diagonal/>
    </border>
    <border>
      <left style="thick">
        <color indexed="64"/>
      </left>
      <right style="hair">
        <color indexed="64"/>
      </right>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right/>
      <top style="thick">
        <color indexed="64"/>
      </top>
      <bottom style="dotted">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hair">
        <color indexed="64"/>
      </right>
      <top style="hair">
        <color indexed="64"/>
      </top>
      <bottom/>
      <diagonal/>
    </border>
    <border>
      <left style="medium">
        <color rgb="FF000000"/>
      </left>
      <right style="medium">
        <color rgb="FF000000"/>
      </right>
      <top style="medium">
        <color indexed="64"/>
      </top>
      <bottom style="medium">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diagonal/>
    </border>
    <border>
      <left style="medium">
        <color rgb="FF000000"/>
      </left>
      <right style="thick">
        <color rgb="FF000000"/>
      </right>
      <top style="medium">
        <color indexed="64"/>
      </top>
      <bottom style="medium">
        <color indexed="64"/>
      </bottom>
      <diagonal/>
    </border>
    <border>
      <left style="medium">
        <color rgb="FF000000"/>
      </left>
      <right style="thick">
        <color rgb="FF000000"/>
      </right>
      <top style="medium">
        <color indexed="64"/>
      </top>
      <bottom/>
      <diagonal/>
    </border>
    <border>
      <left/>
      <right style="thick">
        <color indexed="64"/>
      </right>
      <top style="thick">
        <color indexed="64"/>
      </top>
      <bottom style="dotted">
        <color indexed="64"/>
      </bottom>
      <diagonal/>
    </border>
    <border>
      <left/>
      <right style="thick">
        <color indexed="64"/>
      </right>
      <top/>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style="thick">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alignment vertical="center"/>
    </xf>
  </cellStyleXfs>
  <cellXfs count="76">
    <xf numFmtId="0" fontId="0" fillId="0" borderId="0" xfId="0">
      <alignment vertical="center"/>
    </xf>
    <xf numFmtId="0" fontId="0" fillId="0" borderId="0" xfId="0" applyProtection="1">
      <alignment vertical="center"/>
      <protection locked="0"/>
    </xf>
    <xf numFmtId="0" fontId="2" fillId="2" borderId="1" xfId="0" applyFont="1" applyFill="1" applyBorder="1">
      <alignment vertical="center"/>
    </xf>
    <xf numFmtId="0" fontId="3" fillId="3" borderId="2" xfId="0" applyFont="1" applyFill="1" applyBorder="1" applyAlignment="1">
      <alignment horizontal="center" vertical="center"/>
    </xf>
    <xf numFmtId="35" fontId="4" fillId="0" borderId="2" xfId="0" applyNumberFormat="1" applyFont="1" applyBorder="1" applyAlignment="1">
      <alignment horizontal="right" vertical="center"/>
    </xf>
    <xf numFmtId="56" fontId="5" fillId="0" borderId="0" xfId="0" applyNumberFormat="1" applyFont="1" applyAlignment="1">
      <alignment horizontal="right" vertical="center"/>
    </xf>
    <xf numFmtId="35" fontId="4" fillId="0" borderId="0" xfId="0" applyNumberFormat="1" applyFont="1" applyAlignment="1">
      <alignment horizontal="right" vertical="center"/>
    </xf>
    <xf numFmtId="176" fontId="4" fillId="0" borderId="2" xfId="0" applyNumberFormat="1" applyFont="1" applyBorder="1" applyAlignment="1">
      <alignment horizontal="right" vertical="center"/>
    </xf>
    <xf numFmtId="0" fontId="0" fillId="0" borderId="3" xfId="0" applyBorder="1">
      <alignment vertical="center"/>
    </xf>
    <xf numFmtId="0" fontId="0" fillId="0" borderId="4" xfId="0" applyBorder="1">
      <alignment vertical="center"/>
    </xf>
    <xf numFmtId="0" fontId="3" fillId="0" borderId="5" xfId="0" applyFont="1" applyBorder="1">
      <alignment vertical="center"/>
    </xf>
    <xf numFmtId="0" fontId="3" fillId="0" borderId="2" xfId="0" applyFont="1" applyBorder="1">
      <alignment vertical="center"/>
    </xf>
    <xf numFmtId="0" fontId="0" fillId="0" borderId="2" xfId="0" applyBorder="1">
      <alignment vertical="center"/>
    </xf>
    <xf numFmtId="0" fontId="0" fillId="0" borderId="6" xfId="0" applyBorder="1">
      <alignment vertical="center"/>
    </xf>
    <xf numFmtId="0" fontId="2" fillId="2" borderId="7" xfId="0" applyFont="1" applyFill="1" applyBorder="1">
      <alignment vertical="center"/>
    </xf>
    <xf numFmtId="0" fontId="3" fillId="3" borderId="8" xfId="0" applyFont="1" applyFill="1" applyBorder="1" applyAlignment="1">
      <alignment horizontal="center" vertical="center"/>
    </xf>
    <xf numFmtId="177" fontId="4" fillId="0" borderId="8" xfId="0" applyNumberFormat="1" applyFont="1" applyBorder="1" applyAlignment="1">
      <alignment horizontal="left" vertical="center"/>
    </xf>
    <xf numFmtId="178" fontId="5" fillId="0" borderId="0" xfId="0" applyNumberFormat="1" applyFont="1">
      <alignment vertical="center"/>
    </xf>
    <xf numFmtId="177" fontId="4" fillId="0" borderId="0" xfId="0" applyNumberFormat="1" applyFont="1" applyAlignment="1">
      <alignment horizontal="left" vertical="center"/>
    </xf>
    <xf numFmtId="0" fontId="0" fillId="0" borderId="9" xfId="0" applyBorder="1">
      <alignment vertical="center"/>
    </xf>
    <xf numFmtId="0" fontId="3" fillId="0" borderId="10" xfId="0" applyFont="1" applyBorder="1">
      <alignment vertical="center"/>
    </xf>
    <xf numFmtId="0" fontId="3" fillId="4" borderId="8" xfId="0" applyFont="1" applyFill="1" applyBorder="1">
      <alignment vertical="center"/>
    </xf>
    <xf numFmtId="0" fontId="0" fillId="0" borderId="8" xfId="0" applyBorder="1">
      <alignment vertical="center"/>
    </xf>
    <xf numFmtId="0" fontId="3" fillId="0" borderId="8" xfId="0" applyFont="1" applyBorder="1">
      <alignment vertical="center"/>
    </xf>
    <xf numFmtId="0" fontId="0" fillId="0" borderId="11" xfId="0" applyBorder="1">
      <alignment vertical="center"/>
    </xf>
    <xf numFmtId="0" fontId="6" fillId="2" borderId="7" xfId="0" applyFont="1" applyFill="1" applyBorder="1" applyAlignment="1">
      <alignment horizontal="center" vertical="center"/>
    </xf>
    <xf numFmtId="0" fontId="4" fillId="0" borderId="8" xfId="0" applyFont="1" applyBorder="1" applyAlignment="1">
      <alignment horizontal="left" vertical="center" wrapText="1" indent="1"/>
    </xf>
    <xf numFmtId="0" fontId="7" fillId="0" borderId="8" xfId="0" applyFont="1" applyBorder="1" applyAlignment="1">
      <alignment horizontal="left" vertical="center" wrapText="1" indent="1"/>
    </xf>
    <xf numFmtId="0" fontId="5" fillId="0" borderId="0" xfId="0" applyFont="1" applyAlignment="1">
      <alignment horizontal="left" vertical="center" indent="1"/>
    </xf>
    <xf numFmtId="0" fontId="5" fillId="0" borderId="0" xfId="0" applyFont="1" applyAlignment="1">
      <alignment horizontal="left" vertical="center" wrapText="1" indent="1"/>
    </xf>
    <xf numFmtId="0" fontId="8" fillId="0" borderId="10" xfId="0" applyFont="1" applyBorder="1">
      <alignment vertical="center"/>
    </xf>
    <xf numFmtId="0" fontId="9" fillId="5" borderId="8" xfId="0" applyFont="1" applyFill="1" applyBorder="1" applyProtection="1">
      <alignment vertical="center"/>
      <protection locked="0"/>
    </xf>
    <xf numFmtId="0" fontId="10" fillId="6" borderId="8" xfId="0" applyFont="1" applyFill="1" applyBorder="1">
      <alignment vertical="center"/>
    </xf>
    <xf numFmtId="0" fontId="11" fillId="0" borderId="11" xfId="0" applyFont="1" applyBorder="1">
      <alignment vertical="center"/>
    </xf>
    <xf numFmtId="0" fontId="4" fillId="5" borderId="8" xfId="0" applyFont="1" applyFill="1" applyBorder="1" applyAlignment="1" applyProtection="1">
      <alignment horizontal="left" vertical="center" indent="1"/>
      <protection locked="0"/>
    </xf>
    <xf numFmtId="0" fontId="4" fillId="5" borderId="8" xfId="0" applyFont="1" applyFill="1" applyBorder="1" applyProtection="1">
      <alignment vertical="center"/>
      <protection locked="0"/>
    </xf>
    <xf numFmtId="0" fontId="4" fillId="3" borderId="8" xfId="0" applyFont="1" applyFill="1" applyBorder="1" applyProtection="1">
      <alignment vertical="center"/>
    </xf>
    <xf numFmtId="0" fontId="4" fillId="5" borderId="12" xfId="0" applyFont="1" applyFill="1" applyBorder="1" applyProtection="1">
      <alignment vertical="center"/>
      <protection locked="0"/>
    </xf>
    <xf numFmtId="0" fontId="0" fillId="0" borderId="9" xfId="0" applyFont="1" applyBorder="1" applyProtection="1">
      <alignment vertical="center"/>
      <protection locked="0"/>
    </xf>
    <xf numFmtId="0" fontId="3" fillId="0" borderId="10" xfId="0" applyFont="1" applyBorder="1" applyProtection="1">
      <alignment vertical="center"/>
      <protection locked="0"/>
    </xf>
    <xf numFmtId="0" fontId="0" fillId="0" borderId="8" xfId="0" applyBorder="1" applyProtection="1">
      <alignment vertical="center"/>
      <protection locked="0"/>
    </xf>
    <xf numFmtId="0" fontId="3" fillId="0" borderId="8" xfId="0" applyFont="1" applyBorder="1" applyProtection="1">
      <alignment vertical="center"/>
      <protection locked="0"/>
    </xf>
    <xf numFmtId="0" fontId="0" fillId="0" borderId="11" xfId="0" applyBorder="1" applyProtection="1">
      <alignment vertical="center"/>
      <protection locked="0"/>
    </xf>
    <xf numFmtId="5" fontId="4" fillId="0" borderId="8" xfId="0" applyNumberFormat="1" applyFont="1" applyBorder="1" applyAlignment="1">
      <alignment horizontal="right" vertical="center" indent="1"/>
    </xf>
    <xf numFmtId="179" fontId="4" fillId="0" borderId="8" xfId="0" applyNumberFormat="1" applyFont="1" applyBorder="1" applyAlignment="1">
      <alignment horizontal="right" vertical="center" indent="1"/>
    </xf>
    <xf numFmtId="179" fontId="4" fillId="0" borderId="12" xfId="0" applyNumberFormat="1" applyFont="1" applyBorder="1" applyAlignment="1">
      <alignment horizontal="right" vertical="center" indent="1"/>
    </xf>
    <xf numFmtId="0" fontId="3" fillId="3" borderId="8" xfId="0" applyFont="1" applyFill="1" applyBorder="1" applyAlignment="1">
      <alignment horizontal="right" vertical="center"/>
    </xf>
    <xf numFmtId="5" fontId="4" fillId="0" borderId="13" xfId="0" applyNumberFormat="1" applyFont="1" applyBorder="1" applyAlignment="1">
      <alignment horizontal="right" indent="1"/>
    </xf>
    <xf numFmtId="5" fontId="4" fillId="0" borderId="13" xfId="0" applyNumberFormat="1" applyFont="1" applyBorder="1" applyAlignment="1">
      <alignment horizontal="right" vertical="center" indent="1"/>
    </xf>
    <xf numFmtId="0" fontId="2" fillId="2" borderId="14" xfId="0" applyFont="1" applyFill="1" applyBorder="1">
      <alignment vertical="center"/>
    </xf>
    <xf numFmtId="0" fontId="3" fillId="3" borderId="15" xfId="0" applyFont="1" applyFill="1" applyBorder="1" applyAlignment="1">
      <alignment horizontal="center" vertical="center"/>
    </xf>
    <xf numFmtId="5" fontId="12" fillId="0" borderId="16" xfId="0" applyNumberFormat="1" applyFont="1" applyBorder="1" applyAlignment="1"/>
    <xf numFmtId="5" fontId="12" fillId="0" borderId="16" xfId="0" applyNumberFormat="1" applyFont="1" applyBorder="1" applyAlignment="1">
      <alignment vertical="center"/>
    </xf>
    <xf numFmtId="5" fontId="12" fillId="0" borderId="17" xfId="0" applyNumberFormat="1" applyFont="1" applyBorder="1" applyAlignment="1"/>
    <xf numFmtId="0" fontId="0" fillId="0" borderId="18" xfId="0" applyBorder="1">
      <alignment vertical="center"/>
    </xf>
    <xf numFmtId="0" fontId="0" fillId="0" borderId="19" xfId="0" applyBorder="1">
      <alignment vertical="center"/>
    </xf>
    <xf numFmtId="5" fontId="13" fillId="0" borderId="20" xfId="0" applyNumberFormat="1" applyFont="1" applyBorder="1" applyAlignment="1">
      <alignment horizontal="left" vertical="center" indent="1"/>
    </xf>
    <xf numFmtId="0" fontId="3" fillId="0" borderId="14" xfId="0" applyFont="1" applyBorder="1">
      <alignment vertical="center"/>
    </xf>
    <xf numFmtId="0" fontId="0" fillId="0" borderId="14" xfId="0" applyBorder="1">
      <alignment vertical="center"/>
    </xf>
    <xf numFmtId="0" fontId="0" fillId="0" borderId="21" xfId="0" applyBorder="1">
      <alignment vertical="center"/>
    </xf>
    <xf numFmtId="0" fontId="14" fillId="0" borderId="0" xfId="0" applyFont="1">
      <alignment vertical="center"/>
    </xf>
    <xf numFmtId="49" fontId="3" fillId="0" borderId="0" xfId="0" applyNumberFormat="1" applyFont="1">
      <alignment vertical="center"/>
    </xf>
    <xf numFmtId="0" fontId="15" fillId="0" borderId="22" xfId="0" applyFont="1" applyBorder="1" applyAlignment="1">
      <alignment horizontal="center"/>
    </xf>
    <xf numFmtId="0" fontId="15" fillId="0" borderId="0" xfId="0" applyFont="1" applyAlignment="1">
      <alignment horizontal="center"/>
    </xf>
    <xf numFmtId="0" fontId="16" fillId="0" borderId="0" xfId="0" applyFont="1" applyAlignment="1">
      <alignment horizontal="center"/>
    </xf>
    <xf numFmtId="0" fontId="17" fillId="7" borderId="23" xfId="0" applyFont="1" applyFill="1" applyBorder="1" applyAlignment="1">
      <alignment horizontal="center"/>
    </xf>
    <xf numFmtId="0" fontId="18" fillId="8" borderId="23" xfId="0" applyFont="1" applyFill="1" applyBorder="1" applyAlignment="1">
      <alignment horizontal="center" vertical="center"/>
    </xf>
    <xf numFmtId="0" fontId="19" fillId="0" borderId="0" xfId="0" applyFont="1" applyAlignment="1">
      <alignment horizontal="center"/>
    </xf>
    <xf numFmtId="0" fontId="20" fillId="0" borderId="0" xfId="0" applyFont="1" applyAlignment="1">
      <alignment horizontal="center"/>
    </xf>
    <xf numFmtId="0" fontId="18" fillId="0" borderId="0" xfId="0" applyFont="1" applyAlignment="1">
      <alignment horizontal="center" vertical="top" wrapText="1"/>
    </xf>
    <xf numFmtId="0" fontId="21" fillId="0" borderId="22" xfId="0" applyFont="1" applyBorder="1">
      <alignment vertical="center"/>
    </xf>
    <xf numFmtId="0" fontId="21" fillId="0" borderId="0" xfId="0" applyFont="1">
      <alignment vertical="center"/>
    </xf>
    <xf numFmtId="0" fontId="0" fillId="0" borderId="0" xfId="0">
      <alignment vertical="center"/>
    </xf>
    <xf numFmtId="0" fontId="21" fillId="0" borderId="24" xfId="0" applyFont="1" applyBorder="1">
      <alignment vertical="center"/>
    </xf>
    <xf numFmtId="0" fontId="14" fillId="0" borderId="23" xfId="0" applyFont="1" applyBorder="1" applyAlignment="1">
      <alignment horizontal="left" vertical="center" wrapText="1"/>
    </xf>
    <xf numFmtId="0" fontId="21" fillId="0" borderId="25" xfId="0" applyFont="1" applyBorder="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15</xdr:row>
      <xdr:rowOff>76200</xdr:rowOff>
    </xdr:from>
    <xdr:to xmlns:xdr="http://schemas.openxmlformats.org/drawingml/2006/spreadsheetDrawing">
      <xdr:col>12</xdr:col>
      <xdr:colOff>502285</xdr:colOff>
      <xdr:row>25</xdr:row>
      <xdr:rowOff>18415</xdr:rowOff>
    </xdr:to>
    <xdr:pic macro="">
      <xdr:nvPicPr>
        <xdr:cNvPr id="3" name="図 2"/>
        <xdr:cNvPicPr>
          <a:picLocks noChangeAspect="1"/>
        </xdr:cNvPicPr>
      </xdr:nvPicPr>
      <xdr:blipFill>
        <a:blip xmlns:r="http://schemas.openxmlformats.org/officeDocument/2006/relationships" r:embed="rId1"/>
        <a:stretch>
          <a:fillRect/>
        </a:stretch>
      </xdr:blipFill>
      <xdr:spPr>
        <a:xfrm>
          <a:off x="0" y="3905250"/>
          <a:ext cx="10036810" cy="2352040"/>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52"/>
  <sheetViews>
    <sheetView topLeftCell="A19" workbookViewId="0">
      <selection activeCell="I34" sqref="I34"/>
    </sheetView>
  </sheetViews>
  <sheetFormatPr defaultRowHeight="18.75"/>
  <cols>
    <col min="1" max="1" width="10.296875" customWidth="1"/>
    <col min="2" max="2" width="16.5" customWidth="1"/>
    <col min="3" max="3" width="65.5" customWidth="1"/>
    <col min="4" max="4" width="8.796875" style="1" customWidth="1"/>
    <col min="5" max="5" width="11.8984375" customWidth="1"/>
    <col min="6" max="6" width="10.8984375" customWidth="1"/>
    <col min="7" max="7" width="15.19921875" customWidth="1"/>
  </cols>
  <sheetData>
    <row r="1" spans="1:7" ht="24.75">
      <c r="A1" s="2"/>
      <c r="B1" s="14"/>
      <c r="C1" s="25" t="s">
        <v>48</v>
      </c>
      <c r="D1" s="14"/>
      <c r="E1" s="14"/>
      <c r="F1" s="14"/>
      <c r="G1" s="49"/>
    </row>
    <row r="2" spans="1:7" ht="20.25">
      <c r="A2" s="3" t="s">
        <v>3</v>
      </c>
      <c r="B2" s="15" t="s">
        <v>14</v>
      </c>
      <c r="C2" s="15" t="s">
        <v>8</v>
      </c>
      <c r="D2" s="15" t="s">
        <v>9</v>
      </c>
      <c r="E2" s="15" t="s">
        <v>6</v>
      </c>
      <c r="F2" s="46" t="s">
        <v>0</v>
      </c>
      <c r="G2" s="50" t="s">
        <v>13</v>
      </c>
    </row>
    <row r="3" spans="1:7" ht="19.5">
      <c r="A3" s="4" t="s">
        <v>1</v>
      </c>
      <c r="B3" s="16">
        <v>4543471004642</v>
      </c>
      <c r="C3" s="26" t="s">
        <v>25</v>
      </c>
      <c r="D3" s="34"/>
      <c r="E3" s="43">
        <v>2000</v>
      </c>
      <c r="F3" s="47">
        <f t="shared" ref="F3:F37" si="0">E3*1.1</f>
        <v>2200</v>
      </c>
      <c r="G3" s="51">
        <f t="shared" ref="G3:G37" si="1">IFERROR(D3*F3,0)</f>
        <v>0</v>
      </c>
    </row>
    <row r="4" spans="1:7" ht="19.5">
      <c r="A4" s="4" t="s">
        <v>1</v>
      </c>
      <c r="B4" s="16">
        <v>4595988976073</v>
      </c>
      <c r="C4" s="26" t="s">
        <v>57</v>
      </c>
      <c r="D4" s="34"/>
      <c r="E4" s="43">
        <v>3000</v>
      </c>
      <c r="F4" s="47">
        <f t="shared" si="0"/>
        <v>3300.0000000000005</v>
      </c>
      <c r="G4" s="51">
        <f t="shared" si="1"/>
        <v>0</v>
      </c>
    </row>
    <row r="5" spans="1:7" ht="19.5">
      <c r="A5" s="4" t="s">
        <v>1</v>
      </c>
      <c r="B5" s="16">
        <v>4595988976011</v>
      </c>
      <c r="C5" s="26" t="s">
        <v>59</v>
      </c>
      <c r="D5" s="34"/>
      <c r="E5" s="43">
        <v>2000</v>
      </c>
      <c r="F5" s="47">
        <f t="shared" si="0"/>
        <v>2200</v>
      </c>
      <c r="G5" s="51">
        <f t="shared" si="1"/>
        <v>0</v>
      </c>
    </row>
    <row r="6" spans="1:7" ht="19.5">
      <c r="A6" s="4" t="s">
        <v>1</v>
      </c>
      <c r="B6" s="16">
        <v>4595988976080</v>
      </c>
      <c r="C6" s="26" t="s">
        <v>30</v>
      </c>
      <c r="D6" s="34"/>
      <c r="E6" s="43">
        <v>2000</v>
      </c>
      <c r="F6" s="47">
        <f t="shared" si="0"/>
        <v>2200</v>
      </c>
      <c r="G6" s="51">
        <f t="shared" si="1"/>
        <v>0</v>
      </c>
    </row>
    <row r="7" spans="1:7" ht="19.5">
      <c r="A7" s="4">
        <v>45930</v>
      </c>
      <c r="B7" s="16">
        <v>9784778340780</v>
      </c>
      <c r="C7" s="26" t="s">
        <v>52</v>
      </c>
      <c r="D7" s="34"/>
      <c r="E7" s="43">
        <v>2400</v>
      </c>
      <c r="F7" s="47">
        <f t="shared" si="0"/>
        <v>2640</v>
      </c>
      <c r="G7" s="51">
        <f t="shared" si="1"/>
        <v>0</v>
      </c>
    </row>
    <row r="8" spans="1:7" ht="19.5">
      <c r="A8" s="4">
        <v>46006</v>
      </c>
      <c r="B8" s="16">
        <v>4977524489832</v>
      </c>
      <c r="C8" s="26" t="s">
        <v>21</v>
      </c>
      <c r="D8" s="34"/>
      <c r="E8" s="43">
        <v>2000</v>
      </c>
      <c r="F8" s="47">
        <f t="shared" si="0"/>
        <v>2200</v>
      </c>
      <c r="G8" s="51">
        <f t="shared" si="1"/>
        <v>0</v>
      </c>
    </row>
    <row r="9" spans="1:7" ht="19.5">
      <c r="A9" s="4">
        <v>45927</v>
      </c>
      <c r="B9" s="16">
        <v>4580080700442</v>
      </c>
      <c r="C9" s="26" t="s">
        <v>61</v>
      </c>
      <c r="D9" s="34"/>
      <c r="E9" s="43">
        <v>15000</v>
      </c>
      <c r="F9" s="47">
        <f t="shared" si="0"/>
        <v>16500</v>
      </c>
      <c r="G9" s="51">
        <f t="shared" si="1"/>
        <v>0</v>
      </c>
    </row>
    <row r="10" spans="1:7" ht="19.5">
      <c r="A10" s="4" t="s">
        <v>55</v>
      </c>
      <c r="B10" s="16">
        <v>4981932027937</v>
      </c>
      <c r="C10" s="26" t="s">
        <v>2</v>
      </c>
      <c r="D10" s="34"/>
      <c r="E10" s="43">
        <v>9500</v>
      </c>
      <c r="F10" s="47">
        <f t="shared" si="0"/>
        <v>10450</v>
      </c>
      <c r="G10" s="51">
        <f t="shared" si="1"/>
        <v>0</v>
      </c>
    </row>
    <row r="11" spans="1:7" ht="19.5">
      <c r="A11" s="4" t="s">
        <v>45</v>
      </c>
      <c r="B11" s="16">
        <v>4580215110634</v>
      </c>
      <c r="C11" s="26" t="s">
        <v>19</v>
      </c>
      <c r="D11" s="34"/>
      <c r="E11" s="43">
        <v>4364</v>
      </c>
      <c r="F11" s="47">
        <f t="shared" si="0"/>
        <v>4800.4000000000005</v>
      </c>
      <c r="G11" s="51">
        <f t="shared" si="1"/>
        <v>0</v>
      </c>
    </row>
    <row r="12" spans="1:7" ht="19.5">
      <c r="A12" s="4" t="s">
        <v>45</v>
      </c>
      <c r="B12" s="16">
        <v>4981932021317</v>
      </c>
      <c r="C12" s="26" t="s">
        <v>10</v>
      </c>
      <c r="D12" s="34"/>
      <c r="E12" s="43">
        <v>5000</v>
      </c>
      <c r="F12" s="47">
        <f t="shared" si="0"/>
        <v>5500</v>
      </c>
      <c r="G12" s="51">
        <f t="shared" si="1"/>
        <v>0</v>
      </c>
    </row>
    <row r="13" spans="1:7" ht="19.5">
      <c r="A13" s="4" t="s">
        <v>45</v>
      </c>
      <c r="B13" s="16">
        <v>4580215110641</v>
      </c>
      <c r="C13" s="26" t="s">
        <v>23</v>
      </c>
      <c r="D13" s="34"/>
      <c r="E13" s="43">
        <v>4364</v>
      </c>
      <c r="F13" s="47">
        <f t="shared" si="0"/>
        <v>4800.4000000000005</v>
      </c>
      <c r="G13" s="51">
        <f t="shared" si="1"/>
        <v>0</v>
      </c>
    </row>
    <row r="14" spans="1:7" ht="36.75">
      <c r="A14" s="4" t="s">
        <v>18</v>
      </c>
      <c r="B14" s="16">
        <v>4562283115353</v>
      </c>
      <c r="C14" s="26" t="s">
        <v>16</v>
      </c>
      <c r="D14" s="34"/>
      <c r="E14" s="43">
        <v>1900</v>
      </c>
      <c r="F14" s="47">
        <f t="shared" si="0"/>
        <v>2090</v>
      </c>
      <c r="G14" s="51">
        <f t="shared" si="1"/>
        <v>0</v>
      </c>
    </row>
    <row r="15" spans="1:7" ht="19.5">
      <c r="A15" s="4">
        <v>45947</v>
      </c>
      <c r="B15" s="16">
        <v>4542325320129</v>
      </c>
      <c r="C15" s="26" t="s">
        <v>63</v>
      </c>
      <c r="D15" s="34"/>
      <c r="E15" s="43">
        <v>9000</v>
      </c>
      <c r="F15" s="47">
        <f t="shared" si="0"/>
        <v>9900</v>
      </c>
      <c r="G15" s="51">
        <f t="shared" si="1"/>
        <v>0</v>
      </c>
    </row>
    <row r="16" spans="1:7" ht="19.5">
      <c r="A16" s="4">
        <v>45930</v>
      </c>
      <c r="B16" s="16">
        <v>9784775322291</v>
      </c>
      <c r="C16" s="26" t="s">
        <v>17</v>
      </c>
      <c r="D16" s="34"/>
      <c r="E16" s="43">
        <v>4000</v>
      </c>
      <c r="F16" s="47">
        <f t="shared" si="0"/>
        <v>4400</v>
      </c>
      <c r="G16" s="51">
        <f t="shared" si="1"/>
        <v>0</v>
      </c>
    </row>
    <row r="17" spans="1:7" ht="19.5">
      <c r="A17" s="4">
        <v>45843</v>
      </c>
      <c r="B17" s="16">
        <v>4713052649139</v>
      </c>
      <c r="C17" s="26" t="s">
        <v>51</v>
      </c>
      <c r="D17" s="34"/>
      <c r="E17" s="43">
        <v>2000</v>
      </c>
      <c r="F17" s="47">
        <f t="shared" si="0"/>
        <v>2200</v>
      </c>
      <c r="G17" s="51">
        <f t="shared" si="1"/>
        <v>0</v>
      </c>
    </row>
    <row r="18" spans="1:7" ht="19.5">
      <c r="A18" s="4">
        <v>45843</v>
      </c>
      <c r="B18" s="16">
        <v>4981932028170</v>
      </c>
      <c r="C18" s="26" t="s">
        <v>54</v>
      </c>
      <c r="D18" s="34"/>
      <c r="E18" s="43">
        <v>6500</v>
      </c>
      <c r="F18" s="47">
        <f t="shared" si="0"/>
        <v>7150.0000000000009</v>
      </c>
      <c r="G18" s="51">
        <f t="shared" si="1"/>
        <v>0</v>
      </c>
    </row>
    <row r="19" spans="1:7" ht="19.5">
      <c r="A19" s="4">
        <v>45843</v>
      </c>
      <c r="B19" s="16">
        <v>4580215110658</v>
      </c>
      <c r="C19" s="27" t="s">
        <v>12</v>
      </c>
      <c r="D19" s="34"/>
      <c r="E19" s="43">
        <v>1636</v>
      </c>
      <c r="F19" s="47">
        <f t="shared" si="0"/>
        <v>1799.6</v>
      </c>
      <c r="G19" s="51">
        <f t="shared" si="1"/>
        <v>0</v>
      </c>
    </row>
    <row r="20" spans="1:7" ht="19.5">
      <c r="A20" s="4">
        <v>45862</v>
      </c>
      <c r="B20" s="16">
        <v>4571394093962</v>
      </c>
      <c r="C20" s="26" t="s">
        <v>43</v>
      </c>
      <c r="D20" s="34"/>
      <c r="E20" s="43">
        <v>2700</v>
      </c>
      <c r="F20" s="47">
        <f t="shared" si="0"/>
        <v>2970.0000000000005</v>
      </c>
      <c r="G20" s="51">
        <f t="shared" si="1"/>
        <v>0</v>
      </c>
    </row>
    <row r="21" spans="1:7" ht="19.5">
      <c r="A21" s="4">
        <v>45862</v>
      </c>
      <c r="B21" s="16">
        <v>4573538060557</v>
      </c>
      <c r="C21" s="26" t="s">
        <v>44</v>
      </c>
      <c r="D21" s="34"/>
      <c r="E21" s="43">
        <v>2200</v>
      </c>
      <c r="F21" s="47">
        <f t="shared" si="0"/>
        <v>2420</v>
      </c>
      <c r="G21" s="51">
        <f t="shared" si="1"/>
        <v>0</v>
      </c>
    </row>
    <row r="22" spans="1:7" ht="19.5">
      <c r="A22" s="4">
        <v>45869</v>
      </c>
      <c r="B22" s="16">
        <v>4580552551589</v>
      </c>
      <c r="C22" s="26" t="s">
        <v>46</v>
      </c>
      <c r="D22" s="34"/>
      <c r="E22" s="43">
        <v>3600</v>
      </c>
      <c r="F22" s="47">
        <f t="shared" si="0"/>
        <v>3960.0000000000005</v>
      </c>
      <c r="G22" s="51">
        <f t="shared" si="1"/>
        <v>0</v>
      </c>
    </row>
    <row r="23" spans="1:7" ht="19.5">
      <c r="A23" s="5">
        <v>45870</v>
      </c>
      <c r="B23" s="17">
        <v>4543471003027</v>
      </c>
      <c r="C23" s="28" t="s">
        <v>36</v>
      </c>
      <c r="D23" s="35"/>
      <c r="E23" s="44">
        <v>15000</v>
      </c>
      <c r="F23" s="47">
        <f t="shared" si="0"/>
        <v>16500</v>
      </c>
      <c r="G23" s="51">
        <f t="shared" si="1"/>
        <v>0</v>
      </c>
    </row>
    <row r="24" spans="1:7" ht="19.5">
      <c r="A24" s="4">
        <v>45876</v>
      </c>
      <c r="B24" s="16">
        <v>4580552551596</v>
      </c>
      <c r="C24" s="26" t="s">
        <v>32</v>
      </c>
      <c r="D24" s="34"/>
      <c r="E24" s="44">
        <v>6000</v>
      </c>
      <c r="F24" s="47">
        <f t="shared" si="0"/>
        <v>6600.0000000000009</v>
      </c>
      <c r="G24" s="51">
        <f t="shared" si="1"/>
        <v>0</v>
      </c>
    </row>
    <row r="25" spans="1:7" ht="19.5">
      <c r="A25" s="6">
        <v>45890</v>
      </c>
      <c r="B25" s="18">
        <v>9784434363597</v>
      </c>
      <c r="C25" s="28" t="s">
        <v>42</v>
      </c>
      <c r="D25" s="34"/>
      <c r="E25" s="44">
        <v>4000</v>
      </c>
      <c r="F25" s="47">
        <f t="shared" si="0"/>
        <v>4400</v>
      </c>
      <c r="G25" s="51">
        <f t="shared" si="1"/>
        <v>0</v>
      </c>
    </row>
    <row r="26" spans="1:7" ht="19.5">
      <c r="A26" s="6">
        <v>45890</v>
      </c>
      <c r="B26" s="18">
        <v>9784040759005</v>
      </c>
      <c r="C26" s="28" t="s">
        <v>38</v>
      </c>
      <c r="D26" s="34"/>
      <c r="E26" s="44">
        <v>4500</v>
      </c>
      <c r="F26" s="47">
        <f t="shared" si="0"/>
        <v>4950</v>
      </c>
      <c r="G26" s="51">
        <f t="shared" si="1"/>
        <v>0</v>
      </c>
    </row>
    <row r="27" spans="1:7" ht="19.5">
      <c r="A27" s="6">
        <v>45890</v>
      </c>
      <c r="B27" s="18">
        <v>9784040760643</v>
      </c>
      <c r="C27" s="28" t="s">
        <v>40</v>
      </c>
      <c r="D27" s="34"/>
      <c r="E27" s="44">
        <v>2300</v>
      </c>
      <c r="F27" s="47">
        <f t="shared" si="0"/>
        <v>2530</v>
      </c>
      <c r="G27" s="51">
        <f t="shared" si="1"/>
        <v>0</v>
      </c>
    </row>
    <row r="28" spans="1:7" ht="19.5">
      <c r="A28" s="5">
        <v>45890</v>
      </c>
      <c r="B28" s="17">
        <v>4542325300992</v>
      </c>
      <c r="C28" s="28" t="s">
        <v>49</v>
      </c>
      <c r="D28" s="35"/>
      <c r="E28" s="44">
        <v>4500</v>
      </c>
      <c r="F28" s="47">
        <f t="shared" si="0"/>
        <v>4950</v>
      </c>
      <c r="G28" s="51">
        <f t="shared" si="1"/>
        <v>0</v>
      </c>
    </row>
    <row r="29" spans="1:7" ht="19.5">
      <c r="A29" s="4">
        <v>45890</v>
      </c>
      <c r="B29" s="17">
        <v>582798845330</v>
      </c>
      <c r="C29" s="28" t="s">
        <v>37</v>
      </c>
      <c r="D29" s="35"/>
      <c r="E29" s="44">
        <v>6000</v>
      </c>
      <c r="F29" s="47">
        <f t="shared" si="0"/>
        <v>6600.0000000000009</v>
      </c>
      <c r="G29" s="51">
        <f t="shared" si="1"/>
        <v>0</v>
      </c>
    </row>
    <row r="30" spans="1:7" ht="19.5">
      <c r="A30" s="5">
        <v>45890</v>
      </c>
      <c r="B30" s="17">
        <v>4542325314395</v>
      </c>
      <c r="C30" s="28" t="s">
        <v>60</v>
      </c>
      <c r="D30" s="36"/>
      <c r="E30" s="44">
        <v>6800</v>
      </c>
      <c r="F30" s="47">
        <f t="shared" si="0"/>
        <v>7480.0000000000009</v>
      </c>
      <c r="G30" s="51">
        <f t="shared" si="1"/>
        <v>0</v>
      </c>
    </row>
    <row r="31" spans="1:7" ht="19.5">
      <c r="A31" s="7">
        <v>45890</v>
      </c>
      <c r="B31" s="17">
        <v>4595120538046</v>
      </c>
      <c r="C31" s="28" t="s">
        <v>33</v>
      </c>
      <c r="D31" s="35"/>
      <c r="E31" s="44">
        <v>2000</v>
      </c>
      <c r="F31" s="47">
        <f t="shared" si="0"/>
        <v>2200</v>
      </c>
      <c r="G31" s="51">
        <f t="shared" si="1"/>
        <v>0</v>
      </c>
    </row>
    <row r="32" spans="1:7" ht="19.5">
      <c r="A32" s="5">
        <v>45899</v>
      </c>
      <c r="B32" s="17">
        <v>4573346505813</v>
      </c>
      <c r="C32" s="28" t="s">
        <v>34</v>
      </c>
      <c r="D32" s="35"/>
      <c r="E32" s="44">
        <v>3200</v>
      </c>
      <c r="F32" s="47">
        <f t="shared" si="0"/>
        <v>3520.0000000000005</v>
      </c>
      <c r="G32" s="51">
        <f t="shared" si="1"/>
        <v>0</v>
      </c>
    </row>
    <row r="33" spans="1:8" ht="19.5">
      <c r="A33" s="5">
        <v>45899</v>
      </c>
      <c r="B33" s="17">
        <v>4573346505820</v>
      </c>
      <c r="C33" s="28" t="s">
        <v>7</v>
      </c>
      <c r="D33" s="36"/>
      <c r="E33" s="44">
        <v>7200</v>
      </c>
      <c r="F33" s="47">
        <f t="shared" si="0"/>
        <v>7920.0000000000009</v>
      </c>
      <c r="G33" s="51">
        <f t="shared" si="1"/>
        <v>0</v>
      </c>
    </row>
    <row r="34" spans="1:8" ht="36.75">
      <c r="A34" s="4">
        <v>45899</v>
      </c>
      <c r="B34" s="17">
        <v>4589817940960</v>
      </c>
      <c r="C34" s="29" t="s">
        <v>41</v>
      </c>
      <c r="D34" s="35"/>
      <c r="E34" s="44">
        <v>3600</v>
      </c>
      <c r="F34" s="48">
        <f t="shared" si="0"/>
        <v>3960.0000000000005</v>
      </c>
      <c r="G34" s="52">
        <f t="shared" si="1"/>
        <v>0</v>
      </c>
    </row>
    <row r="35" spans="1:8" ht="22.5" customHeight="1">
      <c r="A35" s="4">
        <v>45912</v>
      </c>
      <c r="B35" s="17">
        <v>29877032075</v>
      </c>
      <c r="C35" s="29" t="s">
        <v>58</v>
      </c>
      <c r="D35" s="35"/>
      <c r="E35" s="44">
        <v>12000</v>
      </c>
      <c r="F35" s="47">
        <f t="shared" si="0"/>
        <v>13200.000000000002</v>
      </c>
      <c r="G35" s="51">
        <f t="shared" si="1"/>
        <v>0</v>
      </c>
    </row>
    <row r="36" spans="1:8" ht="19.5">
      <c r="A36" s="4">
        <v>45912</v>
      </c>
      <c r="B36" s="16">
        <v>4542325407165</v>
      </c>
      <c r="C36" s="28" t="s">
        <v>50</v>
      </c>
      <c r="D36" s="34"/>
      <c r="E36" s="44">
        <v>8000</v>
      </c>
      <c r="F36" s="47">
        <f t="shared" si="0"/>
        <v>8800</v>
      </c>
      <c r="G36" s="51">
        <f t="shared" si="1"/>
        <v>0</v>
      </c>
    </row>
    <row r="37" spans="1:8" ht="19.5">
      <c r="A37" s="5">
        <v>45899</v>
      </c>
      <c r="B37" s="17">
        <v>4542325120750</v>
      </c>
      <c r="C37" s="28" t="s">
        <v>28</v>
      </c>
      <c r="D37" s="37"/>
      <c r="E37" s="45">
        <v>3600</v>
      </c>
      <c r="F37" s="47">
        <f t="shared" si="0"/>
        <v>3960.0000000000005</v>
      </c>
      <c r="G37" s="53">
        <f t="shared" si="1"/>
        <v>0</v>
      </c>
    </row>
    <row r="38" spans="1:8" ht="19.5">
      <c r="A38" s="8"/>
      <c r="B38" s="19"/>
      <c r="C38" s="19"/>
      <c r="D38" s="38"/>
      <c r="E38" s="19"/>
      <c r="F38" s="19"/>
      <c r="G38" s="54"/>
      <c r="H38" s="60"/>
    </row>
    <row r="39" spans="1:8">
      <c r="A39" s="9"/>
      <c r="G39" s="55"/>
      <c r="H39" s="60"/>
    </row>
    <row r="40" spans="1:8" ht="25.5">
      <c r="A40" s="10"/>
      <c r="B40" s="20"/>
      <c r="C40" s="30" t="s">
        <v>22</v>
      </c>
      <c r="D40" s="39"/>
      <c r="E40" s="20"/>
      <c r="G40" s="56">
        <f>SUM($G3:$G37)</f>
        <v>0</v>
      </c>
    </row>
    <row r="41" spans="1:8">
      <c r="A41" s="12"/>
      <c r="B41" s="22"/>
      <c r="C41" s="22"/>
      <c r="D41" s="40"/>
      <c r="E41" s="22"/>
      <c r="F41" s="22"/>
      <c r="G41" s="58"/>
    </row>
    <row r="42" spans="1:8" ht="24">
      <c r="A42" s="12"/>
      <c r="B42" s="21" t="s">
        <v>15</v>
      </c>
      <c r="C42" s="31"/>
      <c r="D42" s="40"/>
      <c r="E42" s="22"/>
      <c r="F42" s="22"/>
      <c r="G42" s="58"/>
    </row>
    <row r="43" spans="1:8" ht="24">
      <c r="A43" s="12"/>
      <c r="B43" s="21" t="s">
        <v>31</v>
      </c>
      <c r="C43" s="31"/>
      <c r="D43" s="40"/>
      <c r="E43" s="22"/>
      <c r="F43" s="22"/>
      <c r="G43" s="58"/>
    </row>
    <row r="44" spans="1:8" ht="24">
      <c r="A44" s="12"/>
      <c r="B44" s="21" t="s">
        <v>24</v>
      </c>
      <c r="C44" s="31"/>
      <c r="D44" s="40"/>
      <c r="E44" s="22"/>
      <c r="F44" s="22"/>
      <c r="G44" s="58"/>
    </row>
    <row r="45" spans="1:8" ht="24">
      <c r="A45" s="12"/>
      <c r="B45" s="21" t="s">
        <v>27</v>
      </c>
      <c r="C45" s="31"/>
      <c r="D45" s="40"/>
      <c r="E45" s="22"/>
      <c r="F45" s="22"/>
      <c r="G45" s="58"/>
    </row>
    <row r="46" spans="1:8" ht="24">
      <c r="A46" s="12"/>
      <c r="B46" s="21" t="s">
        <v>20</v>
      </c>
      <c r="C46" s="31"/>
      <c r="D46" s="41"/>
      <c r="E46" s="23"/>
      <c r="F46" s="23"/>
      <c r="G46" s="57"/>
    </row>
    <row r="47" spans="1:8" ht="24">
      <c r="A47" s="12"/>
      <c r="B47" s="21" t="s">
        <v>26</v>
      </c>
      <c r="C47" s="31"/>
      <c r="D47" s="41"/>
      <c r="E47" s="23"/>
      <c r="F47" s="23"/>
      <c r="G47" s="57"/>
    </row>
    <row r="48" spans="1:8">
      <c r="A48" s="12"/>
      <c r="B48" s="22"/>
      <c r="C48" s="22"/>
      <c r="D48" s="40"/>
      <c r="E48" s="22"/>
      <c r="F48" s="22"/>
      <c r="G48" s="58"/>
    </row>
    <row r="49" spans="1:7" ht="24">
      <c r="A49" s="11"/>
      <c r="B49" s="23"/>
      <c r="C49" s="32" t="s">
        <v>4</v>
      </c>
      <c r="D49" s="40"/>
      <c r="E49" s="22"/>
      <c r="F49" s="22"/>
      <c r="G49" s="58"/>
    </row>
    <row r="50" spans="1:7" ht="24">
      <c r="A50" s="11"/>
      <c r="B50" s="23"/>
      <c r="C50" s="32" t="s">
        <v>11</v>
      </c>
      <c r="D50" s="40"/>
      <c r="E50" s="22"/>
      <c r="F50" s="22"/>
      <c r="G50" s="58"/>
    </row>
    <row r="51" spans="1:7" ht="24">
      <c r="A51" s="11"/>
      <c r="B51" s="23"/>
      <c r="C51" s="32" t="s">
        <v>29</v>
      </c>
      <c r="D51" s="40"/>
      <c r="E51" s="22"/>
      <c r="F51" s="22"/>
      <c r="G51" s="58"/>
    </row>
    <row r="52" spans="1:7" ht="24.75">
      <c r="A52" s="13"/>
      <c r="B52" s="24"/>
      <c r="C52" s="33" t="s">
        <v>5</v>
      </c>
      <c r="D52" s="42"/>
      <c r="E52" s="24"/>
      <c r="F52" s="24"/>
      <c r="G52" s="59"/>
    </row>
    <row r="53" spans="1:7" ht="19.5"/>
  </sheetData>
  <phoneticPr fontId="1" type="Hiragana"/>
  <pageMargins left="0.7" right="0.7" top="0.75" bottom="0.75" header="0.3" footer="0.3"/>
  <pageSetup paperSize="9" fitToWidth="1" fitToHeight="1" orientation="portrait" usePrinterDefaults="1"/>
</worksheet>
</file>

<file path=xl/worksheets/sheet2.xml><?xml version="1.0" encoding="utf-8"?>
<worksheet xmlns="http://schemas.openxmlformats.org/spreadsheetml/2006/main" xmlns:r="http://schemas.openxmlformats.org/officeDocument/2006/relationships" xmlns:mc="http://schemas.openxmlformats.org/markup-compatibility/2006">
  <dimension ref="A1:L28"/>
  <sheetViews>
    <sheetView tabSelected="1" workbookViewId="0">
      <selection activeCell="B2" sqref="B2"/>
    </sheetView>
  </sheetViews>
  <sheetFormatPr defaultRowHeight="18.75"/>
  <cols>
    <col min="7" max="7" width="26.125" customWidth="1"/>
  </cols>
  <sheetData>
    <row r="1" spans="1:12" ht="24">
      <c r="B1" s="62" t="s">
        <v>77</v>
      </c>
      <c r="C1" s="70"/>
      <c r="D1" s="70"/>
      <c r="E1" s="70"/>
      <c r="F1" s="70"/>
      <c r="G1" s="70"/>
      <c r="H1" s="70"/>
      <c r="I1" s="70"/>
      <c r="J1" s="70"/>
      <c r="K1" s="70"/>
      <c r="L1" s="70"/>
    </row>
    <row r="2" spans="1:12" ht="24">
      <c r="B2" s="63"/>
      <c r="C2" s="71"/>
      <c r="D2" s="71"/>
      <c r="E2" s="71"/>
      <c r="F2" s="71"/>
      <c r="G2" s="71"/>
      <c r="H2" s="71"/>
      <c r="I2" s="71"/>
      <c r="J2" s="71"/>
      <c r="K2" s="71"/>
      <c r="L2" s="71"/>
    </row>
    <row r="3" spans="1:12" ht="19.5">
      <c r="A3" s="61" t="s">
        <v>53</v>
      </c>
      <c r="B3" s="61"/>
      <c r="C3" s="61"/>
      <c r="D3" s="61"/>
      <c r="E3" s="61"/>
      <c r="F3" s="61"/>
      <c r="G3" s="61"/>
      <c r="H3" s="61"/>
    </row>
    <row r="4" spans="1:12" ht="19.5">
      <c r="A4" s="61" t="s">
        <v>64</v>
      </c>
      <c r="B4" s="61"/>
      <c r="C4" s="61"/>
      <c r="D4" s="61"/>
      <c r="E4" s="61"/>
      <c r="F4" s="61"/>
      <c r="G4" s="61"/>
      <c r="H4" s="61" t="s">
        <v>76</v>
      </c>
    </row>
    <row r="5" spans="1:12" ht="19.5">
      <c r="A5" s="61" t="s">
        <v>56</v>
      </c>
      <c r="B5" s="61"/>
      <c r="C5" s="61"/>
      <c r="D5" s="61"/>
      <c r="E5" s="61"/>
      <c r="F5" s="61" t="s">
        <v>39</v>
      </c>
      <c r="G5" s="61"/>
      <c r="H5" s="61"/>
    </row>
    <row r="6" spans="1:12" ht="19.5">
      <c r="A6" s="61"/>
      <c r="B6" s="61"/>
      <c r="C6" s="61"/>
      <c r="D6" s="61"/>
      <c r="E6" s="61"/>
      <c r="F6" s="61"/>
      <c r="G6" s="61"/>
      <c r="H6" s="61"/>
    </row>
    <row r="7" spans="1:12" ht="21">
      <c r="B7" s="64" t="s">
        <v>62</v>
      </c>
      <c r="C7" s="72"/>
      <c r="D7" s="72"/>
      <c r="E7" s="72"/>
      <c r="F7" s="72"/>
      <c r="G7" s="72"/>
      <c r="H7" s="72"/>
      <c r="I7" s="72"/>
      <c r="J7" s="72"/>
      <c r="K7" s="72"/>
      <c r="L7" s="72"/>
    </row>
    <row r="8" spans="1:12" ht="21">
      <c r="B8" s="64"/>
      <c r="C8" s="64"/>
      <c r="D8" s="64"/>
      <c r="E8" s="64"/>
      <c r="F8" s="64"/>
      <c r="G8" s="64"/>
      <c r="H8" s="64"/>
      <c r="I8" s="64"/>
      <c r="J8" s="64"/>
      <c r="K8" s="64"/>
      <c r="L8" s="64"/>
    </row>
    <row r="9" spans="1:12">
      <c r="B9" s="65" t="s">
        <v>65</v>
      </c>
      <c r="C9" s="73"/>
      <c r="D9" s="65" t="s">
        <v>71</v>
      </c>
      <c r="E9" s="75"/>
      <c r="F9" s="75"/>
      <c r="G9" s="75"/>
      <c r="H9" s="75"/>
      <c r="I9" s="75"/>
      <c r="J9" s="75"/>
      <c r="K9" s="75"/>
      <c r="L9" s="73"/>
    </row>
    <row r="10" spans="1:12">
      <c r="B10" s="66" t="s">
        <v>66</v>
      </c>
      <c r="C10" s="73"/>
      <c r="D10" s="74" t="s">
        <v>72</v>
      </c>
      <c r="E10" s="75"/>
      <c r="F10" s="75"/>
      <c r="G10" s="75"/>
      <c r="H10" s="75"/>
      <c r="I10" s="75"/>
      <c r="J10" s="75"/>
      <c r="K10" s="75"/>
      <c r="L10" s="73"/>
    </row>
    <row r="11" spans="1:12">
      <c r="B11" s="66" t="s">
        <v>67</v>
      </c>
      <c r="C11" s="73"/>
      <c r="D11" s="74" t="s">
        <v>73</v>
      </c>
      <c r="E11" s="75"/>
      <c r="F11" s="75"/>
      <c r="G11" s="75"/>
      <c r="H11" s="75"/>
      <c r="I11" s="75"/>
      <c r="J11" s="75"/>
      <c r="K11" s="75"/>
      <c r="L11" s="73"/>
    </row>
    <row r="12" spans="1:12">
      <c r="B12" s="66" t="s">
        <v>68</v>
      </c>
      <c r="C12" s="73"/>
      <c r="D12" s="74" t="s">
        <v>74</v>
      </c>
      <c r="E12" s="75"/>
      <c r="F12" s="75"/>
      <c r="G12" s="75"/>
      <c r="H12" s="75"/>
      <c r="I12" s="75"/>
      <c r="J12" s="75"/>
      <c r="K12" s="75"/>
      <c r="L12" s="73"/>
    </row>
    <row r="13" spans="1:12">
      <c r="B13" s="66" t="s">
        <v>35</v>
      </c>
      <c r="C13" s="73"/>
      <c r="D13" s="74" t="s">
        <v>75</v>
      </c>
      <c r="E13" s="75"/>
      <c r="F13" s="75"/>
      <c r="G13" s="75"/>
      <c r="H13" s="75"/>
      <c r="I13" s="75"/>
      <c r="J13" s="75"/>
      <c r="K13" s="75"/>
      <c r="L13" s="73"/>
    </row>
    <row r="15" spans="1:12" ht="21">
      <c r="B15" s="67" t="s">
        <v>69</v>
      </c>
      <c r="C15" s="72"/>
      <c r="D15" s="72"/>
      <c r="E15" s="72"/>
      <c r="F15" s="72"/>
      <c r="G15" s="72"/>
      <c r="H15" s="72"/>
      <c r="I15" s="72"/>
      <c r="J15" s="72"/>
      <c r="K15" s="72"/>
      <c r="L15" s="72"/>
    </row>
    <row r="16" spans="1:12" ht="21">
      <c r="B16" s="67"/>
      <c r="C16" s="67"/>
      <c r="D16" s="67"/>
      <c r="E16" s="67"/>
      <c r="F16" s="67"/>
      <c r="G16" s="67"/>
      <c r="H16" s="67"/>
      <c r="I16" s="67"/>
      <c r="J16" s="67"/>
      <c r="K16" s="67"/>
      <c r="L16" s="67"/>
    </row>
    <row r="27" spans="2:12" ht="21">
      <c r="B27" s="68" t="s">
        <v>70</v>
      </c>
      <c r="C27" s="72"/>
      <c r="D27" s="72"/>
      <c r="E27" s="72"/>
      <c r="F27" s="72"/>
      <c r="G27" s="72"/>
      <c r="H27" s="72"/>
      <c r="I27" s="72"/>
      <c r="J27" s="72"/>
      <c r="K27" s="72"/>
      <c r="L27" s="72"/>
    </row>
    <row r="28" spans="2:12">
      <c r="B28" s="69" t="s">
        <v>47</v>
      </c>
      <c r="C28" s="72"/>
      <c r="D28" s="72"/>
      <c r="E28" s="72"/>
      <c r="F28" s="72"/>
      <c r="G28" s="72"/>
      <c r="H28" s="72"/>
      <c r="I28" s="72"/>
      <c r="J28" s="72"/>
      <c r="K28" s="72"/>
      <c r="L28" s="72"/>
    </row>
  </sheetData>
  <sheetProtection password="CC2D" sheet="1" objects="1" scenarios="1"/>
  <mergeCells count="15">
    <mergeCell ref="B1:L1"/>
    <mergeCell ref="B7:L7"/>
    <mergeCell ref="B9:C9"/>
    <mergeCell ref="D9:L9"/>
    <mergeCell ref="B10:C10"/>
    <mergeCell ref="D10:L10"/>
    <mergeCell ref="B11:C11"/>
    <mergeCell ref="D11:L11"/>
    <mergeCell ref="B12:C12"/>
    <mergeCell ref="D12:L12"/>
    <mergeCell ref="B13:C13"/>
    <mergeCell ref="D13:L13"/>
    <mergeCell ref="B15:L15"/>
    <mergeCell ref="B27:L27"/>
    <mergeCell ref="B28:L28"/>
  </mergeCells>
  <phoneticPr fontId="1" type="Hiragana"/>
  <pageMargins left="0.7" right="0.7" top="0.75" bottom="0.75" header="0.3" footer="0.3"/>
  <pageSetup paperSize="9" fitToWidth="1" fitToHeight="1" orientation="portrait" usePrinterDefaults="1"/>
  <drawing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新着＆事前のご注文用</vt:lpstr>
      <vt:lpstr>説明</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齊藤盛優</cp:lastModifiedBy>
  <dcterms:created xsi:type="dcterms:W3CDTF">2025-06-25T09:31:22Z</dcterms:created>
  <dcterms:modified xsi:type="dcterms:W3CDTF">2025-09-15T09:05:17Z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2025-09-15T09:05:17Z</vt:filetime>
  </property>
</Properties>
</file>